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&amp; Net Income Calculator" sheetId="1" state="visible" r:id="rId1"/>
    <sheet xmlns:r="http://schemas.openxmlformats.org/officeDocument/2006/relationships" name="Property Tax Estima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0.0%"/>
    <numFmt numFmtId="166" formatCode="$#,##0.00"/>
  </numFmts>
  <fonts count="7">
    <font>
      <name val="Calibri"/>
      <family val="2"/>
      <color theme="1"/>
      <sz val="11"/>
      <scheme val="minor"/>
    </font>
    <font>
      <name val="Arial"/>
      <b val="1"/>
      <color rgb="001C2B22"/>
      <sz val="16"/>
    </font>
    <font>
      <name val="Arial"/>
      <b val="1"/>
      <color rgb="002F4739"/>
      <sz val="12"/>
    </font>
    <font>
      <name val="Arial"/>
      <sz val="10"/>
    </font>
    <font>
      <name val="Arial"/>
      <b val="1"/>
      <sz val="10"/>
    </font>
    <font>
      <name val="Arial"/>
      <b val="1"/>
      <color rgb="006B2737"/>
      <sz val="11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F4739"/>
        <bgColor rgb="002F4739"/>
      </patternFill>
    </fill>
  </fills>
  <borders count="2">
    <border>
      <left/>
      <right/>
      <top/>
      <bottom/>
      <diagonal/>
    </border>
    <border>
      <left style="thin">
        <color rgb="00D4D6CE"/>
      </left>
      <right style="thin">
        <color rgb="00D4D6CE"/>
      </right>
      <top style="thin">
        <color rgb="00D4D6CE"/>
      </top>
      <bottom style="thin">
        <color rgb="00D4D6C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0" borderId="1" pivotButton="0" quotePrefix="0" xfId="0"/>
    <xf numFmtId="49" fontId="4" fillId="0" borderId="1" pivotButton="0" quotePrefix="0" xfId="0"/>
    <xf numFmtId="165" fontId="4" fillId="0" borderId="1" pivotButton="0" quotePrefix="0" xfId="0"/>
    <xf numFmtId="164" fontId="5" fillId="0" borderId="1" pivotButton="0" quotePrefix="0" xfId="0"/>
    <xf numFmtId="0" fontId="6" fillId="2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164" fontId="0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63" customWidth="1" min="1" max="1"/>
    <col width="33" customWidth="1" min="2" max="2"/>
  </cols>
  <sheetData>
    <row r="1">
      <c r="A1" s="1" t="inlineStr">
        <is>
          <t>Move2Oregon.com — Oregon Household Tax &amp; Budget Calculator</t>
        </is>
      </c>
    </row>
    <row r="2"/>
    <row r="3">
      <c r="A3" s="2" t="inlineStr">
        <is>
          <t>1. HOUSEHOLD INCOME &amp; FILING INPUTS</t>
        </is>
      </c>
    </row>
    <row r="4">
      <c r="A4" s="3" t="inlineStr">
        <is>
          <t>Gross Annual Household Income ($)</t>
        </is>
      </c>
      <c r="B4" s="4" t="n">
        <v>120000</v>
      </c>
    </row>
    <row r="5">
      <c r="A5" s="3" t="inlineStr">
        <is>
          <t>Filing Status (Single / Joint)</t>
        </is>
      </c>
      <c r="B5" s="5" t="inlineStr">
        <is>
          <t>Single</t>
        </is>
      </c>
    </row>
    <row r="6">
      <c r="A6" s="3" t="inlineStr">
        <is>
          <t>Estimated Annual Retail Purchases ($)</t>
        </is>
      </c>
      <c r="B6" s="4" t="n">
        <v>25000</v>
      </c>
    </row>
    <row r="7">
      <c r="A7" s="3" t="inlineStr">
        <is>
          <t>Comparison Out-of-State Sales Tax Rate (%)</t>
        </is>
      </c>
      <c r="B7" s="6" t="n">
        <v>0.08500000000000001</v>
      </c>
    </row>
    <row r="8"/>
    <row r="9">
      <c r="A9" s="2" t="inlineStr">
        <is>
          <t>2. OREGON STATE TAX CALCULATIONS</t>
        </is>
      </c>
    </row>
    <row r="10">
      <c r="A10" s="3" t="inlineStr">
        <is>
          <t>Oregon Estimated Effective State Income Tax Rate (%)</t>
        </is>
      </c>
      <c r="B10" s="6">
        <f>IF(B4&gt;125000, 0.088, 0.075)</f>
        <v/>
      </c>
    </row>
    <row r="11">
      <c r="A11" s="3" t="inlineStr">
        <is>
          <t>Estimated Annual Oregon Income Tax Withholding ($)</t>
        </is>
      </c>
      <c r="B11" s="4">
        <f>B4*B10</f>
        <v/>
      </c>
    </row>
    <row r="12">
      <c r="A12" s="3" t="inlineStr">
        <is>
          <t>Monthly Oregon Income Tax Withholding ($)</t>
        </is>
      </c>
      <c r="B12" s="4">
        <f>B11/12</f>
        <v/>
      </c>
    </row>
    <row r="13">
      <c r="A13" s="3" t="inlineStr">
        <is>
          <t>Annual 0% Sales Tax Savings vs Comparison State ($)</t>
        </is>
      </c>
      <c r="B13" s="4">
        <f>B6*B7</f>
        <v/>
      </c>
    </row>
    <row r="14">
      <c r="A14" s="3" t="inlineStr">
        <is>
          <t>Net Annual Tax Benefit from 0% Sales Tax ($)</t>
        </is>
      </c>
      <c r="B14" s="7">
        <f>B13</f>
        <v/>
      </c>
    </row>
    <row r="15">
      <c r="A15" s="3" t="inlineStr">
        <is>
          <t>Estimated Net Monthly Take-Home Pay ($)</t>
        </is>
      </c>
      <c r="B15" s="7">
        <f>(B4-B11)/12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63" customWidth="1" min="1" max="1"/>
    <col width="28" customWidth="1" min="2" max="2"/>
    <col width="33" customWidth="1" min="3" max="3"/>
    <col width="33" customWidth="1" min="4" max="4"/>
    <col width="29" customWidth="1" min="5" max="5"/>
  </cols>
  <sheetData>
    <row r="1">
      <c r="A1" s="1" t="inlineStr">
        <is>
          <t>Oregon Property Tax Estimator (Measure 50 AV Growth Model)</t>
        </is>
      </c>
    </row>
    <row r="2"/>
    <row r="3">
      <c r="A3" s="8" t="inlineStr">
        <is>
          <t>Year</t>
        </is>
      </c>
      <c r="B3" s="8" t="inlineStr">
        <is>
          <t>Real Market Value (RMV)</t>
        </is>
      </c>
      <c r="C3" s="8" t="inlineStr">
        <is>
          <t>Assessed Value (AV - 3% Cap)</t>
        </is>
      </c>
      <c r="D3" s="8" t="inlineStr">
        <is>
          <t>Estimated Tax Rate (per $1k)</t>
        </is>
      </c>
      <c r="E3" s="8" t="inlineStr">
        <is>
          <t>Annual Property Tax Bill</t>
        </is>
      </c>
    </row>
    <row r="4">
      <c r="A4" s="9" t="inlineStr">
        <is>
          <t>Year 1</t>
        </is>
      </c>
      <c r="B4" s="10" t="n">
        <v>500000</v>
      </c>
      <c r="C4" s="10" t="n">
        <v>350000</v>
      </c>
      <c r="D4" s="11" t="n">
        <v>0.0115</v>
      </c>
      <c r="E4" s="10" t="n">
        <v>4025</v>
      </c>
    </row>
    <row r="5">
      <c r="A5" s="9" t="inlineStr">
        <is>
          <t>Year 2</t>
        </is>
      </c>
      <c r="B5" s="10" t="n">
        <v>520000</v>
      </c>
      <c r="C5" s="10" t="n">
        <v>360500</v>
      </c>
      <c r="D5" s="11" t="n">
        <v>0.0115</v>
      </c>
      <c r="E5" s="10" t="n">
        <v>4145.75</v>
      </c>
    </row>
    <row r="6">
      <c r="A6" s="9" t="inlineStr">
        <is>
          <t>Year 3</t>
        </is>
      </c>
      <c r="B6" s="10" t="n">
        <v>540800.0000000001</v>
      </c>
      <c r="C6" s="10" t="n">
        <v>371315</v>
      </c>
      <c r="D6" s="11" t="n">
        <v>0.0115</v>
      </c>
      <c r="E6" s="10" t="n">
        <v>4270.1225</v>
      </c>
    </row>
    <row r="7">
      <c r="A7" s="9" t="inlineStr">
        <is>
          <t>Year 4</t>
        </is>
      </c>
      <c r="B7" s="10" t="n">
        <v>562432</v>
      </c>
      <c r="C7" s="10" t="n">
        <v>382454.45</v>
      </c>
      <c r="D7" s="11" t="n">
        <v>0.0115</v>
      </c>
      <c r="E7" s="10" t="n">
        <v>4398.226175</v>
      </c>
    </row>
    <row r="8">
      <c r="A8" s="9" t="inlineStr">
        <is>
          <t>Year 5</t>
        </is>
      </c>
      <c r="B8" s="10" t="n">
        <v>584929.2800000001</v>
      </c>
      <c r="C8" s="10" t="n">
        <v>393928.0835000001</v>
      </c>
      <c r="D8" s="11" t="n">
        <v>0.0115</v>
      </c>
      <c r="E8" s="10" t="n">
        <v>4530.172960250001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2026-08-01T17:02:02Z</dcterms:created>
  <dcterms:modified xmlns:dcterms="http://purl.org/dc/terms/" xmlns:xsi="http://www.w3.org/2001/XMLSchema-instance" xsi:type="dcterms:W3CDTF">2026-08-01T17:02:02Z</dcterms:modified>
</cp:coreProperties>
</file>